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SUS\Desktop\D1-D7 MARCH\"/>
    </mc:Choice>
  </mc:AlternateContent>
  <xr:revisionPtr revIDLastSave="0" documentId="8_{595510FB-85CD-4B43-B408-881507685FB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91029"/>
  <webPublishing codePage="1252"/>
</workbook>
</file>

<file path=xl/calcChain.xml><?xml version="1.0" encoding="utf-8"?>
<calcChain xmlns="http://schemas.openxmlformats.org/spreadsheetml/2006/main">
  <c r="D29" i="2" l="1"/>
  <c r="E29" i="2"/>
  <c r="F29" i="2"/>
  <c r="C29" i="2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8" i="2"/>
  <c r="H29" i="2" l="1"/>
  <c r="G29" i="2"/>
</calcChain>
</file>

<file path=xl/sharedStrings.xml><?xml version="1.0" encoding="utf-8"?>
<sst xmlns="http://schemas.openxmlformats.org/spreadsheetml/2006/main" count="36" uniqueCount="36">
  <si>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</si>
  <si>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</si>
  <si>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</si>
  <si>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</si>
  <si>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</si>
  <si>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</si>
  <si>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</si>
  <si>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</si>
  <si>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</si>
  <si>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</si>
  <si>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</si>
  <si>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</si>
  <si>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</si>
  <si>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</si>
  <si>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</si>
  <si>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</si>
  <si>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</si>
  <si>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</si>
  <si>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</si>
  <si>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TOWN WISE E-PAYMENT STATUS</t>
  </si>
  <si>
    <t>Level of Monitoring: PFC/MoP</t>
  </si>
  <si>
    <t>Format: D7</t>
  </si>
  <si>
    <t>Name of Discom:GESCOM</t>
  </si>
  <si>
    <t>Basavkalyan</t>
  </si>
  <si>
    <t>Sahapur</t>
  </si>
  <si>
    <t>Total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</si>
  <si>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</si>
  <si>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</si>
  <si>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</si>
  <si>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</si>
  <si>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</si>
  <si>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</si>
  <si>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r>
      <t>E-Payment Consumer %</t>
    </r>
    <r>
      <rPr>
        <b/>
        <sz val="10"/>
        <color rgb="FFFF0000"/>
        <rFont val="Book Antiqua"/>
        <family val="1"/>
      </rPr>
      <t>(D/C)*100</t>
    </r>
  </si>
  <si>
    <r>
      <t>E-Payment Amount %(</t>
    </r>
    <r>
      <rPr>
        <b/>
        <sz val="10"/>
        <color rgb="FFFF0000"/>
        <rFont val="Book Antiqua"/>
        <family val="1"/>
      </rPr>
      <t>F/E)*100</t>
    </r>
  </si>
  <si>
    <t>Period: 1 Month ( 1st March'2021 to 31th March'2021)</t>
  </si>
  <si>
    <t>Reporting Month: April'2021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</si>
</sst>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\0"/>
    <numFmt numFmtId="165" formatCode="0;[Red]0"/>
  </numFmts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Book Antiqua"/>
      <family val="1"/>
    </font>
    <font>
      <b/>
      <sz val="10"/>
      <color rgb="FFFF0000"/>
      <name val="Book Antiqua"/>
      <family val="1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/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2" fontId="1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L20" sqref="L20"/>
    </sheetView>
  </sheetViews>
  <sheetFormatPr defaultRowHeight="12.75" x14ac:dyDescent="0.2"/>
  <cols>
    <col min="1" max="1" width="10.140625" customWidth="1"/>
    <col min="2" max="2" width="13.140625" style="7" bestFit="1" customWidth="1"/>
    <col min="3" max="3" width="15" style="32" customWidth="1"/>
    <col min="4" max="4" width="21.85546875" style="32" customWidth="1"/>
    <col min="5" max="5" width="18.28515625" style="32" customWidth="1"/>
    <col min="6" max="6" width="22.140625" style="32" customWidth="1"/>
    <col min="7" max="7" width="16.7109375" style="8" customWidth="1"/>
    <col min="8" max="8" width="14.7109375" style="8" customWidth="1"/>
  </cols>
  <sheetData>
    <row r="1" spans="1:9" x14ac:dyDescent="0.2">
      <c r="A1" s="33" t="s">
        <v>19</v>
      </c>
      <c r="B1" s="34"/>
      <c r="C1" s="34"/>
      <c r="D1" s="34"/>
      <c r="E1" s="34"/>
      <c r="F1" s="34"/>
      <c r="G1" s="34"/>
      <c r="H1" s="35"/>
    </row>
    <row r="2" spans="1:9" x14ac:dyDescent="0.2">
      <c r="A2" s="36" t="s">
        <v>20</v>
      </c>
      <c r="B2" s="37"/>
      <c r="C2" s="37"/>
      <c r="D2" s="37"/>
      <c r="E2" s="37"/>
      <c r="F2" s="37"/>
      <c r="G2" s="37"/>
      <c r="H2" s="38"/>
    </row>
    <row r="3" spans="1:9" x14ac:dyDescent="0.2">
      <c r="A3" s="36" t="s">
        <v>21</v>
      </c>
      <c r="B3" s="37"/>
      <c r="C3" s="37"/>
      <c r="D3" s="37"/>
      <c r="E3" s="37"/>
      <c r="F3" s="37"/>
      <c r="G3" s="37"/>
      <c r="H3" s="38"/>
    </row>
    <row r="4" spans="1:9" x14ac:dyDescent="0.2">
      <c r="A4" s="13" t="s">
        <v>22</v>
      </c>
      <c r="B4" s="2"/>
      <c r="C4" s="26"/>
      <c r="D4" s="26"/>
      <c r="E4" s="26"/>
      <c r="F4" s="26"/>
      <c r="G4" s="3"/>
      <c r="H4" s="14"/>
    </row>
    <row r="5" spans="1:9" x14ac:dyDescent="0.2">
      <c r="A5" s="13" t="s">
        <v>35</v>
      </c>
      <c r="B5" s="2"/>
      <c r="C5" s="26"/>
      <c r="D5" s="26"/>
      <c r="E5" s="26"/>
      <c r="F5" s="26"/>
      <c r="G5" s="3"/>
      <c r="H5" s="14"/>
    </row>
    <row r="6" spans="1:9" x14ac:dyDescent="0.2">
      <c r="A6" s="15" t="s">
        <v>34</v>
      </c>
      <c r="B6" s="4"/>
      <c r="C6" s="27"/>
      <c r="D6" s="27"/>
      <c r="E6" s="27"/>
      <c r="F6" s="27"/>
      <c r="G6" s="5"/>
      <c r="H6" s="16"/>
    </row>
    <row r="7" spans="1:9" s="25" customFormat="1" ht="45" x14ac:dyDescent="0.3">
      <c r="A7" s="21" t="s">
        <v>26</v>
      </c>
      <c r="B7" s="22" t="s">
        <v>27</v>
      </c>
      <c r="C7" s="28" t="s">
        <v>28</v>
      </c>
      <c r="D7" s="28" t="s">
        <v>29</v>
      </c>
      <c r="E7" s="28" t="s">
        <v>30</v>
      </c>
      <c r="F7" s="28" t="s">
        <v>31</v>
      </c>
      <c r="G7" s="22" t="s">
        <v>32</v>
      </c>
      <c r="H7" s="23" t="s">
        <v>33</v>
      </c>
      <c r="I7" s="24"/>
    </row>
    <row r="8" spans="1:9" x14ac:dyDescent="0.2">
      <c r="A8" s="17">
        <v>1</v>
      </c>
      <c r="B8" s="1" t="s">
        <v>0</v>
      </c>
      <c r="C8" s="29">
        <v>12127</v>
      </c>
      <c r="D8" s="29">
        <v>1052</v>
      </c>
      <c r="E8" s="29">
        <v>7103659</v>
      </c>
      <c r="F8" s="29">
        <v>1727275</v>
      </c>
      <c r="G8" s="6">
        <f>(D8/C8)*100</f>
        <v>8.6748577554217867</v>
      </c>
      <c r="H8" s="18">
        <f>(F8/E8)*100</f>
        <v>24.31528596741482</v>
      </c>
    </row>
    <row r="9" spans="1:9" x14ac:dyDescent="0.2">
      <c r="A9" s="17">
        <v>2</v>
      </c>
      <c r="B9" s="1" t="s">
        <v>23</v>
      </c>
      <c r="C9" s="29">
        <v>23252</v>
      </c>
      <c r="D9" s="29">
        <v>6200</v>
      </c>
      <c r="E9" s="29">
        <v>19083597</v>
      </c>
      <c r="F9" s="29">
        <v>8012315</v>
      </c>
      <c r="G9" s="6">
        <f t="shared" ref="G9:G28" si="0">(D9/C9)*100</f>
        <v>26.664372957164971</v>
      </c>
      <c r="H9" s="18">
        <f t="shared" ref="H9:H28" si="1">(F9/E9)*100</f>
        <v>41.985350036473733</v>
      </c>
    </row>
    <row r="10" spans="1:9" x14ac:dyDescent="0.2">
      <c r="A10" s="17">
        <v>3</v>
      </c>
      <c r="B10" s="1" t="s">
        <v>1</v>
      </c>
      <c r="C10" s="29">
        <v>148319</v>
      </c>
      <c r="D10" s="29">
        <v>28279</v>
      </c>
      <c r="E10" s="29">
        <v>162946319</v>
      </c>
      <c r="F10" s="29">
        <v>61186834</v>
      </c>
      <c r="G10" s="6">
        <f t="shared" si="0"/>
        <v>19.066336747146355</v>
      </c>
      <c r="H10" s="18">
        <f t="shared" si="1"/>
        <v>37.550301458482167</v>
      </c>
    </row>
    <row r="11" spans="1:9" x14ac:dyDescent="0.2">
      <c r="A11" s="17">
        <v>4</v>
      </c>
      <c r="B11" s="1" t="s">
        <v>2</v>
      </c>
      <c r="C11" s="29">
        <v>11705</v>
      </c>
      <c r="D11" s="29">
        <v>1782</v>
      </c>
      <c r="E11" s="29">
        <v>15380710</v>
      </c>
      <c r="F11" s="29">
        <v>3849966</v>
      </c>
      <c r="G11" s="6">
        <f t="shared" si="0"/>
        <v>15.224263135412217</v>
      </c>
      <c r="H11" s="18">
        <f t="shared" si="1"/>
        <v>25.031133153150925</v>
      </c>
    </row>
    <row r="12" spans="1:9" x14ac:dyDescent="0.2">
      <c r="A12" s="17">
        <v>5</v>
      </c>
      <c r="B12" s="1" t="s">
        <v>3</v>
      </c>
      <c r="C12" s="29">
        <v>78423</v>
      </c>
      <c r="D12" s="29">
        <v>16398</v>
      </c>
      <c r="E12" s="29">
        <v>89413681</v>
      </c>
      <c r="F12" s="29">
        <v>31195669</v>
      </c>
      <c r="G12" s="6">
        <f t="shared" si="0"/>
        <v>20.909682108565089</v>
      </c>
      <c r="H12" s="18">
        <f t="shared" si="1"/>
        <v>34.889145208102995</v>
      </c>
    </row>
    <row r="13" spans="1:9" x14ac:dyDescent="0.2">
      <c r="A13" s="17">
        <v>6</v>
      </c>
      <c r="B13" s="1" t="s">
        <v>4</v>
      </c>
      <c r="C13" s="29">
        <v>34885</v>
      </c>
      <c r="D13" s="29">
        <v>5897</v>
      </c>
      <c r="E13" s="29">
        <v>46705886</v>
      </c>
      <c r="F13" s="29">
        <v>11542726</v>
      </c>
      <c r="G13" s="6">
        <f t="shared" si="0"/>
        <v>16.90411351583775</v>
      </c>
      <c r="H13" s="18">
        <f t="shared" si="1"/>
        <v>24.713643158380506</v>
      </c>
    </row>
    <row r="14" spans="1:9" x14ac:dyDescent="0.2">
      <c r="A14" s="17">
        <v>7</v>
      </c>
      <c r="B14" s="1" t="s">
        <v>5</v>
      </c>
      <c r="C14" s="29">
        <v>228957</v>
      </c>
      <c r="D14" s="29">
        <v>54998</v>
      </c>
      <c r="E14" s="29">
        <v>262673557</v>
      </c>
      <c r="F14" s="29">
        <v>95717104</v>
      </c>
      <c r="G14" s="6">
        <f t="shared" si="0"/>
        <v>24.021104399516066</v>
      </c>
      <c r="H14" s="18">
        <f t="shared" si="1"/>
        <v>36.439565936208794</v>
      </c>
    </row>
    <row r="15" spans="1:9" x14ac:dyDescent="0.2">
      <c r="A15" s="17">
        <v>8</v>
      </c>
      <c r="B15" s="1" t="s">
        <v>6</v>
      </c>
      <c r="C15" s="29">
        <v>72457</v>
      </c>
      <c r="D15" s="29">
        <v>16779</v>
      </c>
      <c r="E15" s="29">
        <v>99584909</v>
      </c>
      <c r="F15" s="29">
        <v>42787371</v>
      </c>
      <c r="G15" s="6">
        <f t="shared" si="0"/>
        <v>23.157182880881074</v>
      </c>
      <c r="H15" s="18">
        <f t="shared" si="1"/>
        <v>42.965717827788545</v>
      </c>
    </row>
    <row r="16" spans="1:9" x14ac:dyDescent="0.2">
      <c r="A16" s="17">
        <v>9</v>
      </c>
      <c r="B16" s="1" t="s">
        <v>7</v>
      </c>
      <c r="C16" s="29">
        <v>13926</v>
      </c>
      <c r="D16" s="29">
        <v>2864</v>
      </c>
      <c r="E16" s="29">
        <v>37168500</v>
      </c>
      <c r="F16" s="29">
        <v>24827008</v>
      </c>
      <c r="G16" s="6">
        <f t="shared" si="0"/>
        <v>20.565848053999712</v>
      </c>
      <c r="H16" s="18">
        <f t="shared" si="1"/>
        <v>66.795829802117382</v>
      </c>
    </row>
    <row r="17" spans="1:8" x14ac:dyDescent="0.2">
      <c r="A17" s="17">
        <v>10</v>
      </c>
      <c r="B17" s="1" t="s">
        <v>8</v>
      </c>
      <c r="C17" s="29">
        <v>13664</v>
      </c>
      <c r="D17" s="29">
        <v>2842</v>
      </c>
      <c r="E17" s="29">
        <v>11426234</v>
      </c>
      <c r="F17" s="29">
        <v>4625590</v>
      </c>
      <c r="G17" s="6">
        <f t="shared" si="0"/>
        <v>20.799180327868854</v>
      </c>
      <c r="H17" s="18">
        <f t="shared" si="1"/>
        <v>40.482192120343413</v>
      </c>
    </row>
    <row r="18" spans="1:8" x14ac:dyDescent="0.2">
      <c r="A18" s="17">
        <v>11</v>
      </c>
      <c r="B18" s="1" t="s">
        <v>9</v>
      </c>
      <c r="C18" s="29">
        <v>36341</v>
      </c>
      <c r="D18" s="29">
        <v>6245</v>
      </c>
      <c r="E18" s="29">
        <v>42784652</v>
      </c>
      <c r="F18" s="29">
        <v>11943075</v>
      </c>
      <c r="G18" s="6">
        <f t="shared" si="0"/>
        <v>17.184447318455739</v>
      </c>
      <c r="H18" s="18">
        <f t="shared" si="1"/>
        <v>27.914390889518042</v>
      </c>
    </row>
    <row r="19" spans="1:8" x14ac:dyDescent="0.2">
      <c r="A19" s="17">
        <v>12</v>
      </c>
      <c r="B19" s="1" t="s">
        <v>10</v>
      </c>
      <c r="C19" s="29">
        <v>15640</v>
      </c>
      <c r="D19" s="29">
        <v>1201</v>
      </c>
      <c r="E19" s="29">
        <v>23079075</v>
      </c>
      <c r="F19" s="29">
        <v>9627615</v>
      </c>
      <c r="G19" s="6">
        <f t="shared" si="0"/>
        <v>7.6790281329923271</v>
      </c>
      <c r="H19" s="18">
        <f t="shared" si="1"/>
        <v>41.715775003980873</v>
      </c>
    </row>
    <row r="20" spans="1:8" x14ac:dyDescent="0.2">
      <c r="A20" s="17">
        <v>13</v>
      </c>
      <c r="B20" s="1" t="s">
        <v>11</v>
      </c>
      <c r="C20" s="29">
        <v>83134</v>
      </c>
      <c r="D20" s="29">
        <v>13000</v>
      </c>
      <c r="E20" s="29">
        <v>148512399</v>
      </c>
      <c r="F20" s="29">
        <v>43374498</v>
      </c>
      <c r="G20" s="6">
        <f t="shared" si="0"/>
        <v>15.637404671975366</v>
      </c>
      <c r="H20" s="18">
        <f t="shared" si="1"/>
        <v>29.205977609990661</v>
      </c>
    </row>
    <row r="21" spans="1:8" x14ac:dyDescent="0.2">
      <c r="A21" s="17">
        <v>14</v>
      </c>
      <c r="B21" s="1" t="s">
        <v>12</v>
      </c>
      <c r="C21" s="29">
        <v>14735</v>
      </c>
      <c r="D21" s="29">
        <v>1761</v>
      </c>
      <c r="E21" s="29">
        <v>11313851</v>
      </c>
      <c r="F21" s="29">
        <v>3391695</v>
      </c>
      <c r="G21" s="6">
        <f t="shared" si="0"/>
        <v>11.951136749236511</v>
      </c>
      <c r="H21" s="18">
        <f t="shared" si="1"/>
        <v>29.978254088727173</v>
      </c>
    </row>
    <row r="22" spans="1:8" x14ac:dyDescent="0.2">
      <c r="A22" s="17">
        <v>15</v>
      </c>
      <c r="B22" s="1" t="s">
        <v>13</v>
      </c>
      <c r="C22" s="29">
        <v>12856</v>
      </c>
      <c r="D22" s="29">
        <v>497</v>
      </c>
      <c r="E22" s="29">
        <v>11645598</v>
      </c>
      <c r="F22" s="29">
        <v>1705248</v>
      </c>
      <c r="G22" s="6">
        <f t="shared" si="0"/>
        <v>3.8658991910392038</v>
      </c>
      <c r="H22" s="18">
        <f t="shared" si="1"/>
        <v>14.642854750782227</v>
      </c>
    </row>
    <row r="23" spans="1:8" x14ac:dyDescent="0.2">
      <c r="A23" s="17">
        <v>16</v>
      </c>
      <c r="B23" s="1" t="s">
        <v>24</v>
      </c>
      <c r="C23" s="29">
        <v>22783</v>
      </c>
      <c r="D23" s="29">
        <v>2338</v>
      </c>
      <c r="E23" s="29">
        <v>18210848</v>
      </c>
      <c r="F23" s="29">
        <v>4895552</v>
      </c>
      <c r="G23" s="6">
        <f t="shared" si="0"/>
        <v>10.262037484089014</v>
      </c>
      <c r="H23" s="18">
        <f t="shared" si="1"/>
        <v>26.882614142954793</v>
      </c>
    </row>
    <row r="24" spans="1:8" x14ac:dyDescent="0.2">
      <c r="A24" s="17">
        <v>17</v>
      </c>
      <c r="B24" s="1" t="s">
        <v>14</v>
      </c>
      <c r="C24" s="29">
        <v>14455</v>
      </c>
      <c r="D24" s="29">
        <v>707</v>
      </c>
      <c r="E24" s="29">
        <v>16526491</v>
      </c>
      <c r="F24" s="29">
        <v>3014009</v>
      </c>
      <c r="G24" s="6">
        <f t="shared" si="0"/>
        <v>4.8910411622276033</v>
      </c>
      <c r="H24" s="18">
        <f t="shared" si="1"/>
        <v>18.237440724712826</v>
      </c>
    </row>
    <row r="25" spans="1:8" x14ac:dyDescent="0.2">
      <c r="A25" s="17">
        <v>18</v>
      </c>
      <c r="B25" s="1" t="s">
        <v>15</v>
      </c>
      <c r="C25" s="29">
        <v>25772</v>
      </c>
      <c r="D25" s="29">
        <v>3349</v>
      </c>
      <c r="E25" s="29">
        <v>28428903</v>
      </c>
      <c r="F25" s="29">
        <v>8568536</v>
      </c>
      <c r="G25" s="6">
        <f t="shared" si="0"/>
        <v>12.994722955145118</v>
      </c>
      <c r="H25" s="18">
        <f t="shared" si="1"/>
        <v>30.140227359458788</v>
      </c>
    </row>
    <row r="26" spans="1:8" x14ac:dyDescent="0.2">
      <c r="A26" s="17">
        <v>19</v>
      </c>
      <c r="B26" s="1" t="s">
        <v>16</v>
      </c>
      <c r="C26" s="29">
        <v>18885</v>
      </c>
      <c r="D26" s="29">
        <v>2535</v>
      </c>
      <c r="E26" s="29">
        <v>21299164</v>
      </c>
      <c r="F26" s="29">
        <v>5983245</v>
      </c>
      <c r="G26" s="6">
        <f t="shared" si="0"/>
        <v>13.423351866560761</v>
      </c>
      <c r="H26" s="18">
        <f t="shared" si="1"/>
        <v>28.091454669300635</v>
      </c>
    </row>
    <row r="27" spans="1:8" x14ac:dyDescent="0.2">
      <c r="A27" s="17">
        <v>20</v>
      </c>
      <c r="B27" s="1" t="s">
        <v>17</v>
      </c>
      <c r="C27" s="29">
        <v>8588</v>
      </c>
      <c r="D27" s="29">
        <v>568</v>
      </c>
      <c r="E27" s="29">
        <v>7300780</v>
      </c>
      <c r="F27" s="29">
        <v>2430120</v>
      </c>
      <c r="G27" s="6">
        <f t="shared" si="0"/>
        <v>6.6138798323241739</v>
      </c>
      <c r="H27" s="18">
        <f t="shared" si="1"/>
        <v>33.285758507995034</v>
      </c>
    </row>
    <row r="28" spans="1:8" ht="13.5" thickBot="1" x14ac:dyDescent="0.25">
      <c r="A28" s="19">
        <v>21</v>
      </c>
      <c r="B28" s="9" t="s">
        <v>18</v>
      </c>
      <c r="C28" s="30">
        <v>33724</v>
      </c>
      <c r="D28" s="30">
        <v>3996</v>
      </c>
      <c r="E28" s="30">
        <v>28815741</v>
      </c>
      <c r="F28" s="30">
        <v>7797833</v>
      </c>
      <c r="G28" s="10">
        <f t="shared" si="0"/>
        <v>11.849128217293323</v>
      </c>
      <c r="H28" s="20">
        <f t="shared" si="1"/>
        <v>27.061018489859411</v>
      </c>
    </row>
    <row r="29" spans="1:8" ht="13.5" thickBot="1" x14ac:dyDescent="0.25">
      <c r="A29" s="39" t="s">
        <v>25</v>
      </c>
      <c r="B29" s="40"/>
      <c r="C29" s="31">
        <f>SUM(C8:C28)</f>
        <v>924628</v>
      </c>
      <c r="D29" s="31">
        <f t="shared" ref="D29:F29" si="2">SUM(D8:D28)</f>
        <v>173288</v>
      </c>
      <c r="E29" s="31">
        <f t="shared" si="2"/>
        <v>1109404554</v>
      </c>
      <c r="F29" s="31">
        <f t="shared" si="2"/>
        <v>388203284</v>
      </c>
      <c r="G29" s="11">
        <f>AVERAGE(G8:G28)</f>
        <v>14.873286641102524</v>
      </c>
      <c r="H29" s="12">
        <f>AVERAGE(H8:H28)</f>
        <v>32.491615757416369</v>
      </c>
    </row>
  </sheetData>
  <mergeCells count="4">
    <mergeCell ref="A1:H1"/>
    <mergeCell ref="A2:H2"/>
    <mergeCell ref="A3:H3"/>
    <mergeCell ref="A29:B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2021-05-11T04:53:44Z</dcterms:created>
  <dcterms:modified xsi:type="dcterms:W3CDTF">2021-05-11T04:53:45Z</dcterms:modified>
</cp:coreProperties>
</file>